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silvae4/Downloads/"/>
    </mc:Choice>
  </mc:AlternateContent>
  <xr:revisionPtr revIDLastSave="0" documentId="13_ncr:1_{124B47C1-E55D-5C47-950F-09BDE762F097}" xr6:coauthVersionLast="38" xr6:coauthVersionMax="38" xr10:uidLastSave="{00000000-0000-0000-0000-000000000000}"/>
  <workbookProtection workbookPassword="D3BF" lockStructure="1"/>
  <bookViews>
    <workbookView xWindow="34220" yWindow="-1900" windowWidth="23940" windowHeight="24200" xr2:uid="{00000000-000D-0000-FFFF-FFFF00000000}"/>
  </bookViews>
  <sheets>
    <sheet name="Petition" sheetId="2" r:id="rId1"/>
    <sheet name="Worksheet" sheetId="5" r:id="rId2"/>
  </sheet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5" i="2" l="1"/>
  <c r="H15" i="2" s="1"/>
  <c r="G15" i="2" s="1"/>
  <c r="I14" i="2"/>
  <c r="H14" i="2"/>
  <c r="G14" i="2"/>
  <c r="H10" i="5"/>
  <c r="I10" i="5"/>
  <c r="I13" i="2"/>
  <c r="G13" i="2" s="1"/>
  <c r="G22" i="2" s="1"/>
  <c r="I23" i="2" s="1"/>
  <c r="H13" i="2"/>
  <c r="H22" i="2" s="1"/>
  <c r="I22" i="2"/>
</calcChain>
</file>

<file path=xl/sharedStrings.xml><?xml version="1.0" encoding="utf-8"?>
<sst xmlns="http://schemas.openxmlformats.org/spreadsheetml/2006/main" count="132" uniqueCount="118">
  <si>
    <t>Objective</t>
  </si>
  <si>
    <t>Yes</t>
  </si>
  <si>
    <t>No</t>
  </si>
  <si>
    <t>Scouting's Journey to Excellence</t>
  </si>
  <si>
    <t>Total achieved</t>
  </si>
  <si>
    <t>Grand total</t>
  </si>
  <si>
    <t>Achieve at least 85% of eligible members trained or 3% over 80%</t>
  </si>
  <si>
    <t>Achieve at least 80% of eligible members trained or 3% over 75%</t>
  </si>
  <si>
    <t>Achieve at least 75% of eligible members trained or 3% increase</t>
  </si>
  <si>
    <t>Complete one project</t>
  </si>
  <si>
    <t>Complete two projects</t>
  </si>
  <si>
    <t>Complete three projects</t>
  </si>
  <si>
    <t>Complete contacts to at least 75% of units or 3% increase</t>
  </si>
  <si>
    <t>Complete contacts to at least 80% of units or 3% increase over 75%</t>
  </si>
  <si>
    <t>Complete contacts to at least 85% of units or 3% increase over 80%</t>
  </si>
  <si>
    <t>Grow membership by at least 1</t>
  </si>
  <si>
    <t xml:space="preserve">Grow membership by at least 1% </t>
  </si>
  <si>
    <t>Convert at least 30% or 5% increase over prior year</t>
  </si>
  <si>
    <t>Convert at least 40% or 3% increase over 30%</t>
  </si>
  <si>
    <t>Convert at least 50% or 3% increase over 40%</t>
  </si>
  <si>
    <t>Achieve 50%  or a 4% increase over prior year</t>
  </si>
  <si>
    <t>Achieve 60% or a 4% increase over 50%</t>
  </si>
  <si>
    <t>Achieve 70% or a 5% increase over 60%</t>
  </si>
  <si>
    <t>Number requesting elections</t>
  </si>
  <si>
    <t>Elections conducted</t>
  </si>
  <si>
    <t>Award level:</t>
  </si>
  <si>
    <t>Chapter</t>
  </si>
  <si>
    <t>Lodge</t>
  </si>
  <si>
    <t>Council</t>
  </si>
  <si>
    <t>Staff Adviser</t>
  </si>
  <si>
    <t>Chapter Adviser</t>
  </si>
  <si>
    <t>Chapter Chief</t>
  </si>
  <si>
    <t>Reviewed and approved by the lodge</t>
  </si>
  <si>
    <t>Date</t>
  </si>
  <si>
    <t>Establish financial target(s) for the chapter</t>
  </si>
  <si>
    <t>Meet the chapter's financial target(s)</t>
  </si>
  <si>
    <t>Exceed the chapter's financial target(s)</t>
  </si>
  <si>
    <r>
      <t>Membership retention:</t>
    </r>
    <r>
      <rPr>
        <sz val="8"/>
        <color indexed="8"/>
        <rFont val="Calibri"/>
        <family val="2"/>
      </rPr>
      <t xml:space="preserve">  Improve retention rate of chapter members.</t>
    </r>
  </si>
  <si>
    <t>Set and achieve  a  chapter attendance goal for OA events</t>
  </si>
  <si>
    <t>Exceed the chapter attendance goal  by 10%</t>
  </si>
  <si>
    <t>Exceed the chapter attendance goal  by 20%</t>
  </si>
  <si>
    <t>Have and follow a written chapter communication plan</t>
  </si>
  <si>
    <t>Communicate regularly with unit OA troop representatives</t>
  </si>
  <si>
    <t>Contribute to the lodge and/or council newsletter or web site at least quarterly</t>
  </si>
  <si>
    <t>Set and achieve a chapter attendance goal for chapter meetings or events</t>
  </si>
  <si>
    <t xml:space="preserve">Exceed the chapter attendance goal by 20%. </t>
  </si>
  <si>
    <t>Exceed the chapter attendance goal by 30%</t>
  </si>
  <si>
    <t>Conduct an annual review and update of your plan, in conjunction with your lodge’s plan</t>
  </si>
  <si>
    <t>Meet with the district committee and/or executive to review/ update your plan</t>
  </si>
  <si>
    <t>Complete project(s) equal to at least 2 hours of service per chapter member</t>
  </si>
  <si>
    <t>Complete project(s) equal to at least 2.5 hours of service per chapter member</t>
  </si>
  <si>
    <t>Complete project(s) equal to at least 3 hours of service per chapter member</t>
  </si>
  <si>
    <t>Support one district and/or council event</t>
  </si>
  <si>
    <t>Support three district and/or council events</t>
  </si>
  <si>
    <t>Support five district and/or council events</t>
  </si>
  <si>
    <t>Written and verbal report given to the lodge executive committee and district committee and/or executive by the chapter chief</t>
  </si>
  <si>
    <t>Complete one program or project</t>
  </si>
  <si>
    <t>Complete two programs or projects</t>
  </si>
  <si>
    <t>Complete three programs or projects</t>
  </si>
  <si>
    <r>
      <t xml:space="preserve">District/council camping support: </t>
    </r>
    <r>
      <rPr>
        <sz val="8"/>
        <rFont val="Calibri"/>
        <family val="2"/>
      </rPr>
      <t>Conduct camp promotion contacts to district troops and teams.</t>
    </r>
  </si>
  <si>
    <r>
      <t>District/council program support:</t>
    </r>
    <r>
      <rPr>
        <sz val="8"/>
        <rFont val="Calibri"/>
        <family val="2"/>
      </rPr>
      <t xml:space="preserve">  Provide OA member staff support for district and/or council program events.</t>
    </r>
  </si>
  <si>
    <r>
      <t xml:space="preserve">District/council designated support: </t>
    </r>
    <r>
      <rPr>
        <sz val="8"/>
        <rFont val="Calibri"/>
        <family val="2"/>
      </rPr>
      <t>Complete district executive and/or Scout Executive designated program support projects.</t>
    </r>
  </si>
  <si>
    <r>
      <t xml:space="preserve">Lodge, section and national OA event attendance: </t>
    </r>
    <r>
      <rPr>
        <sz val="8"/>
        <rFont val="Calibri"/>
        <family val="2"/>
      </rPr>
      <t xml:space="preserve"> Attend lodge, section and national OA events.</t>
    </r>
  </si>
  <si>
    <r>
      <t>Chapter meetings and event participation:</t>
    </r>
    <r>
      <rPr>
        <sz val="8"/>
        <rFont val="Calibri"/>
        <family val="2"/>
      </rPr>
      <t xml:space="preserve"> Improve chapter membership participation at chapter meetings and events.</t>
    </r>
  </si>
  <si>
    <t>Gold level</t>
  </si>
  <si>
    <t>Silver level</t>
  </si>
  <si>
    <t>Bronze level</t>
  </si>
  <si>
    <t>Have a written annual plan approved by the lodge executive committee; submit approved plan to district committee and/or executive</t>
  </si>
  <si>
    <r>
      <rPr>
        <b/>
        <sz val="8"/>
        <rFont val="Calibri"/>
        <family val="2"/>
      </rPr>
      <t xml:space="preserve">District/council service projects: </t>
    </r>
    <r>
      <rPr>
        <sz val="8"/>
        <rFont val="Calibri"/>
        <family val="2"/>
      </rPr>
      <t>Complete district executive/ Scout Executive approved service project(s) on council property or in the community.</t>
    </r>
  </si>
  <si>
    <r>
      <t xml:space="preserve">Lodge and chapter leadership: </t>
    </r>
    <r>
      <rPr>
        <sz val="8"/>
        <rFont val="Calibri"/>
        <family val="2"/>
      </rPr>
      <t xml:space="preserve"> Conduct at least one LLD during the year with qualified instructors using current material.</t>
    </r>
  </si>
  <si>
    <t>Scoring the chapter's performance</t>
  </si>
  <si>
    <t>To qualify for silver or gold points within an individual criterion, the chapter must have completed the lower level criterion (e.g., to qualify for silver level in item number 1, the chapter must have completed the bronze level in that item)</t>
  </si>
  <si>
    <r>
      <rPr>
        <sz val="10"/>
        <color indexed="8"/>
        <rFont val="Calibri"/>
        <family val="2"/>
      </rPr>
      <t>Overall award levels are determined as follows using the grand total points earned:</t>
    </r>
    <r>
      <rPr>
        <b/>
        <sz val="10"/>
        <color indexed="8"/>
        <rFont val="Calibri Bold"/>
      </rPr>
      <t xml:space="preserve"> </t>
    </r>
  </si>
  <si>
    <r>
      <t>Chapter planning:</t>
    </r>
    <r>
      <rPr>
        <sz val="8"/>
        <rFont val="Calibri"/>
        <family val="2"/>
      </rPr>
      <t xml:space="preserve"> Maintain an active planning process that guides chapter program and supports the lodge’s plans.</t>
    </r>
  </si>
  <si>
    <r>
      <rPr>
        <b/>
        <sz val="8"/>
        <rFont val="Calibri"/>
        <family val="2"/>
      </rPr>
      <t xml:space="preserve">Lodge designated support: </t>
    </r>
    <r>
      <rPr>
        <sz val="8"/>
        <rFont val="Calibri"/>
        <family val="2"/>
      </rPr>
      <t>Complete lodge executive committee designated programs or projects.</t>
    </r>
  </si>
  <si>
    <r>
      <t xml:space="preserve">Annual report: </t>
    </r>
    <r>
      <rPr>
        <sz val="8"/>
        <rFont val="Calibri"/>
        <family val="2"/>
      </rPr>
      <t xml:space="preserve"> Submit a written annual report of chapter accomplishments to the lodge executive committee and/or district committee.</t>
    </r>
  </si>
  <si>
    <t>Written report submitted to the lodge executive committee and district committee and/or executive</t>
  </si>
  <si>
    <t>Item #</t>
  </si>
  <si>
    <t>Written and verbal report given to Scoutmasters at roundtable by the chapter chief</t>
  </si>
  <si>
    <t>To determine the chapter’s overall performance level, complete all of the blue shaded boxes on the petition and all the blue shaded boxes on the worksheet. Boxes on the petition should be completed with a Yes or No answer. Point values for each criteria will automatically be calculated, as will the point totals for each award level and the grand total points earned.</t>
  </si>
  <si>
    <r>
      <t xml:space="preserve">Fiscal Management: </t>
    </r>
    <r>
      <rPr>
        <sz val="8"/>
        <rFont val="Calibri"/>
        <family val="2"/>
      </rPr>
      <t xml:space="preserve"> Manage chapter revenue and expense according to council/lodge established procedures and leadership.</t>
    </r>
  </si>
  <si>
    <r>
      <t xml:space="preserve">Membership impact: </t>
    </r>
    <r>
      <rPr>
        <sz val="8"/>
        <rFont val="Calibri"/>
        <family val="2"/>
      </rPr>
      <t xml:space="preserve"> Experience positive growth in membership in the chapter over the previous year.</t>
    </r>
  </si>
  <si>
    <r>
      <t xml:space="preserve">Communications: </t>
    </r>
    <r>
      <rPr>
        <sz val="8"/>
        <rFont val="Calibri"/>
        <family val="2"/>
      </rPr>
      <t xml:space="preserve"> Maintain active communications within the chapter.</t>
    </r>
  </si>
  <si>
    <t xml:space="preserve">Journey to Excellence, the performance recognition program adopted by the BSA in 2011, outlines the basic way we measure and recognize success by moving away from measuring process and toward measuring performance.  Below is specific information to help you understand the criteria and exactly what data will be used to determine the three levels of performance. In planning your strategy, use actual numbers from the previous year to guide your performance improvement goal-planning. </t>
  </si>
  <si>
    <t xml:space="preserve">Required: </t>
  </si>
  <si>
    <t>Optional:</t>
  </si>
  <si>
    <t xml:space="preserve"> </t>
  </si>
  <si>
    <r>
      <t>Brotherhood completion:</t>
    </r>
    <r>
      <rPr>
        <sz val="8"/>
        <color indexed="8"/>
        <rFont val="Calibri"/>
        <family val="2"/>
      </rPr>
      <t xml:space="preserve">  Convert eligible Ordeal members to Brotherhood.</t>
    </r>
  </si>
  <si>
    <t>Bronze points (50)</t>
  </si>
  <si>
    <t>Silver points (75)</t>
  </si>
  <si>
    <t>Gold points (100)</t>
  </si>
  <si>
    <r>
      <t xml:space="preserve">         - </t>
    </r>
    <r>
      <rPr>
        <b/>
        <sz val="9"/>
        <color indexed="8"/>
        <rFont val="Calibri"/>
        <family val="2"/>
      </rPr>
      <t>Silver</t>
    </r>
    <r>
      <rPr>
        <sz val="9"/>
        <color indexed="8"/>
        <rFont val="Calibri"/>
        <family val="2"/>
      </rPr>
      <t xml:space="preserve"> = at least </t>
    </r>
    <r>
      <rPr>
        <sz val="9"/>
        <color indexed="10"/>
        <rFont val="Calibri"/>
        <family val="2"/>
      </rPr>
      <t>TBD</t>
    </r>
    <r>
      <rPr>
        <sz val="9"/>
        <color indexed="8"/>
        <rFont val="Calibri"/>
        <family val="2"/>
      </rPr>
      <t xml:space="preserve"> grand total points </t>
    </r>
  </si>
  <si>
    <r>
      <t xml:space="preserve">         - </t>
    </r>
    <r>
      <rPr>
        <b/>
        <sz val="9"/>
        <color indexed="8"/>
        <rFont val="Calibri"/>
        <family val="2"/>
      </rPr>
      <t>Gold</t>
    </r>
    <r>
      <rPr>
        <sz val="9"/>
        <color indexed="8"/>
        <rFont val="Calibri"/>
        <family val="2"/>
      </rPr>
      <t xml:space="preserve"> = at least </t>
    </r>
    <r>
      <rPr>
        <sz val="9"/>
        <color indexed="10"/>
        <rFont val="Calibri"/>
        <family val="2"/>
      </rPr>
      <t>TBD</t>
    </r>
    <r>
      <rPr>
        <sz val="9"/>
        <color indexed="8"/>
        <rFont val="Calibri"/>
        <family val="2"/>
      </rPr>
      <t xml:space="preserve"> grand total points</t>
    </r>
  </si>
  <si>
    <r>
      <t xml:space="preserve">         - Bronze</t>
    </r>
    <r>
      <rPr>
        <sz val="9"/>
        <color indexed="8"/>
        <rFont val="Calibri"/>
        <family val="2"/>
      </rPr>
      <t xml:space="preserve"> = at least </t>
    </r>
    <r>
      <rPr>
        <sz val="9"/>
        <color indexed="10"/>
        <rFont val="Calibri"/>
        <family val="2"/>
      </rPr>
      <t>TBD</t>
    </r>
    <r>
      <rPr>
        <sz val="9"/>
        <color indexed="8"/>
        <rFont val="Calibri"/>
        <family val="2"/>
      </rPr>
      <t xml:space="preserve"> grand total points </t>
    </r>
  </si>
  <si>
    <t xml:space="preserve">The Order of the Arrow Chapter Journey to Excellence program consists of three primary objectives in the areas of membership impact, unit elections, and communications. It has a minimum of three lodge designated goals, which allow lodges and chapters the operational flexibility and collaboration to achieve critical local milestones. Since each lodge has different expectations for its chapters, this is JTE petition is designed to support improvement with a high degree of local discretion. </t>
  </si>
  <si>
    <t>Required criteria</t>
  </si>
  <si>
    <t>Total troops/teams in the chapter service area</t>
  </si>
  <si>
    <t xml:space="preserve">How often did the chapter execute on its communications goals? </t>
  </si>
  <si>
    <t>Written and followed a communications plan</t>
  </si>
  <si>
    <t>Regular communication with OA unit representatives</t>
  </si>
  <si>
    <t>Contributed to lodge/council newsletters quarterly</t>
  </si>
  <si>
    <r>
      <t>Lodge-designated goals</t>
    </r>
    <r>
      <rPr>
        <b/>
        <i/>
        <sz val="11"/>
        <color indexed="9"/>
        <rFont val="Calibri"/>
      </rPr>
      <t xml:space="preserve"> (suggested)</t>
    </r>
  </si>
  <si>
    <t xml:space="preserve">Lodge and chapter leaders should work together to create the lodge designated goals, and align them with the broader lodge strategic objectives in a manner consistent with how the lodge implements the chapter program.  Below are some possible objective; these may be used in whole or as a starting point to develop more refined chapter-specific objectives. </t>
  </si>
  <si>
    <t>To qualify for recognition, chapters must complete this form prior to the deadline set by the lodge, and be in compliance with the current editions of the OA Handbook, Guide for Officers and Advisers, Guide to Inductions, and ceremony books. In addition, the chapter must operate according to lodge and/or council established procedures for OA chapters.  The assessment of the OA Chapter Performance Recognition Program is managed by the lodge that authorizes and oversees the chapter’s work. It also needs to be coordinated with the chapter staff adviser. Follow your lodge’s submission deadlines and procedures.</t>
  </si>
  <si>
    <t>Lodge-designated goals</t>
  </si>
  <si>
    <t>Chapter youth members</t>
  </si>
  <si>
    <t>Chapter adult members</t>
  </si>
  <si>
    <t>Total chapter membership</t>
  </si>
  <si>
    <t>How many Arrowmen are current, dues-paid members of the chapter?</t>
  </si>
  <si>
    <t xml:space="preserve">Grow membership by at least 10% </t>
  </si>
  <si>
    <r>
      <t xml:space="preserve">Unit elections: </t>
    </r>
    <r>
      <rPr>
        <sz val="8"/>
        <rFont val="Calibri"/>
        <family val="2"/>
      </rPr>
      <t xml:space="preserve"> Conduct unit elections in troops and teams within the chapter's service area.</t>
    </r>
  </si>
  <si>
    <t>Complete unit elections in 34% of units.</t>
  </si>
  <si>
    <t>Complete unit elections in 60% of units.</t>
  </si>
  <si>
    <t>Complete unit elections in 100% of units.</t>
  </si>
  <si>
    <t>How many troops or teams in the chapter service area had elections?</t>
  </si>
  <si>
    <t>Order of the Arrow Chapter Performance Recognition Program</t>
  </si>
  <si>
    <t>Last Year</t>
  </si>
  <si>
    <t>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</si>
</sst>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scheme val="minor"/>
    </font>
    <font>
      <sz val="8"/>
      <name val="Calibri"/>
      <family val="2"/>
    </font>
    <font>
      <sz val="10"/>
      <color indexed="8"/>
      <name val="Calibri"/>
      <family val="2"/>
    </font>
    <font>
      <b/>
      <sz val="10"/>
      <color indexed="8"/>
      <name val="Calibri Bold"/>
    </font>
    <font>
      <b/>
      <sz val="9"/>
      <color indexed="8"/>
      <name val="Calibri"/>
      <family val="2"/>
    </font>
    <font>
      <sz val="9"/>
      <color indexed="8"/>
      <name val="Calibri"/>
      <family val="2"/>
    </font>
    <font>
      <sz val="8"/>
      <color indexed="8"/>
      <name val="Calibri"/>
      <family val="2"/>
    </font>
    <font>
      <b/>
      <sz val="8"/>
      <name val="Calibri"/>
      <family val="2"/>
    </font>
    <font>
      <sz val="11"/>
      <name val="Calibri"/>
      <family val="2"/>
    </font>
    <font>
      <sz val="9"/>
      <color indexed="10"/>
      <name val="Calibri"/>
      <family val="2"/>
    </font>
    <font>
      <sz val="8"/>
      <name val="Calibri"/>
      <family val="2"/>
    </font>
    <font>
      <b/>
      <i/>
      <sz val="11"/>
      <color indexed="9"/>
      <name val="Calibri"/>
    </font>
    <font>
      <b/>
      <sz val="12"/>
      <color theme="1"/>
      <name val="Calibri"/>
      <family val="2"/>
      <scheme val="minor"/>
    </font>
    <font>
      <b/>
      <sz val="9"/>
      <color theme="1"/>
      <name val="Calibri"/>
      <family val="2"/>
      <scheme val="minor"/>
    </font>
    <font>
      <sz val="11"/>
      <color rgb="FF00000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sz val="10"/>
      <color theme="1"/>
      <name val="Calibri"/>
      <scheme val="minor"/>
    </font>
    <font>
      <sz val="9.5"/>
      <color theme="1"/>
      <name val="Calibri"/>
      <scheme val="minor"/>
    </font>
    <font>
      <i/>
      <sz val="11"/>
      <color theme="0"/>
      <name val="Calibri"/>
      <scheme val="minor"/>
    </font>
    <font>
      <b/>
      <sz val="11"/>
      <name val="Calibri"/>
      <family val="2"/>
      <scheme val="minor"/>
    </font>
    <font>
      <b/>
      <sz val="8"/>
      <color theme="1"/>
      <name val="Calibri"/>
      <family val="2"/>
      <scheme val="minor"/>
    </font>
    <font>
      <sz val="11"/>
      <name val="Calibri"/>
      <family val="2"/>
      <scheme val="minor"/>
    </font>
    <font>
      <i/>
      <sz val="11"/>
      <color theme="1"/>
      <name val="Calibri"/>
      <family val="2"/>
      <scheme val="minor"/>
    </font>
    <font>
      <i/>
      <sz val="11"/>
      <color rgb="FFFFFFFF"/>
      <name val="Calibri"/>
      <scheme val="minor"/>
    </font>
    <font>
      <sz val="11"/>
      <color rgb="FFFFFFFF"/>
      <name val="Calibri"/>
      <family val="2"/>
      <scheme val="minor"/>
    </font>
    <font>
      <b/>
      <sz val="11"/>
      <color theme="0"/>
      <name val="Calibri"/>
      <family val="2"/>
      <scheme val="minor"/>
    </font>
    <font>
      <b/>
      <sz val="13"/>
      <color theme="1"/>
      <name val="Calibri"/>
      <family val="2"/>
      <scheme val="minor"/>
    </font>
    <font>
      <b/>
      <i/>
      <sz val="11"/>
      <color theme="1"/>
      <name val="Calibri"/>
      <family val="2"/>
      <scheme val="minor"/>
    </font>
    <font>
      <i/>
      <sz val="9"/>
      <color rgb="FF000000"/>
      <name val="Calibri"/>
      <family val="2"/>
      <scheme val="minor"/>
    </font>
    <font>
      <i/>
      <sz val="9"/>
      <color theme="1"/>
      <name val="Calibri"/>
      <scheme val="minor"/>
    </font>
    <font>
      <sz val="10"/>
      <color theme="1"/>
      <name val="Symbol"/>
      <family val="1"/>
    </font>
    <font>
      <i/>
      <sz val="10"/>
      <name val="Calibri"/>
      <scheme val="minor"/>
    </font>
    <font>
      <i/>
      <sz val="10"/>
      <color theme="1"/>
      <name val="Calibri"/>
      <scheme val="minor"/>
    </font>
    <font>
      <i/>
      <sz val="9.75"/>
      <color theme="1"/>
      <name val="Calibri"/>
      <family val="2"/>
      <scheme val="minor"/>
    </font>
    <font>
      <sz val="9.75"/>
      <color theme="1"/>
      <name val="Calibri"/>
      <family val="2"/>
      <scheme val="minor"/>
    </font>
    <font>
      <sz val="9"/>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000090"/>
        <bgColor rgb="FF000000"/>
      </patternFill>
    </fill>
    <fill>
      <patternFill patternType="solid">
        <fgColor rgb="FF000090"/>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s>
  <cellStyleXfs count="1">
    <xf numFmtId="0" fontId="0" fillId="0" borderId="0"/>
  </cellStyleXfs>
  <cellXfs count="127">
    <xf numFmtId="0" fontId="0" fillId="0" borderId="0" xfId="0"/>
    <xf numFmtId="0" fontId="13" fillId="2" borderId="1" xfId="0" applyFont="1" applyFill="1" applyBorder="1" applyAlignment="1" applyProtection="1">
      <alignment horizontal="center"/>
      <protection locked="0"/>
    </xf>
    <xf numFmtId="0" fontId="13" fillId="2"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protection hidden="1"/>
    </xf>
    <xf numFmtId="0" fontId="0" fillId="0" borderId="0" xfId="0" applyProtection="1">
      <protection hidden="1"/>
    </xf>
    <xf numFmtId="0" fontId="15" fillId="0" borderId="0" xfId="0" applyFont="1" applyAlignment="1" applyProtection="1">
      <alignment horizontal="center"/>
      <protection hidden="1"/>
    </xf>
    <xf numFmtId="0" fontId="0" fillId="4" borderId="0" xfId="0" applyFill="1" applyAlignment="1" applyProtection="1">
      <alignment horizontal="center" vertical="center"/>
      <protection hidden="1"/>
    </xf>
    <xf numFmtId="0" fontId="17" fillId="4" borderId="0" xfId="0" applyFont="1" applyFill="1" applyProtection="1">
      <protection hidden="1"/>
    </xf>
    <xf numFmtId="0" fontId="0" fillId="4" borderId="0" xfId="0" applyFill="1" applyProtection="1">
      <protection hidden="1"/>
    </xf>
    <xf numFmtId="0" fontId="0" fillId="4" borderId="0" xfId="0" applyFill="1" applyBorder="1" applyProtection="1">
      <protection hidden="1"/>
    </xf>
    <xf numFmtId="0" fontId="0" fillId="0" borderId="0" xfId="0" applyFill="1" applyBorder="1" applyAlignment="1" applyProtection="1">
      <alignment horizontal="center" vertical="center"/>
      <protection hidden="1"/>
    </xf>
    <xf numFmtId="0" fontId="17" fillId="0" borderId="0" xfId="0" applyFont="1" applyAlignment="1" applyProtection="1">
      <alignment horizontal="right"/>
      <protection hidden="1"/>
    </xf>
    <xf numFmtId="0" fontId="16" fillId="4" borderId="0" xfId="0" applyFont="1" applyFill="1" applyAlignment="1" applyProtection="1">
      <alignment horizontal="center"/>
      <protection hidden="1"/>
    </xf>
    <xf numFmtId="0" fontId="17" fillId="0" borderId="0" xfId="0" applyFont="1" applyFill="1" applyBorder="1" applyAlignment="1" applyProtection="1">
      <alignment horizontal="right"/>
      <protection hidden="1"/>
    </xf>
    <xf numFmtId="0" fontId="18" fillId="0" borderId="1" xfId="0" applyFont="1" applyBorder="1" applyAlignment="1" applyProtection="1">
      <alignment horizontal="center" vertical="center" wrapText="1"/>
      <protection hidden="1"/>
    </xf>
    <xf numFmtId="0" fontId="19" fillId="0" borderId="0" xfId="0" applyFont="1" applyAlignment="1" applyProtection="1">
      <alignment horizontal="right"/>
      <protection hidden="1"/>
    </xf>
    <xf numFmtId="0" fontId="19" fillId="0" borderId="0" xfId="0" applyFont="1" applyProtection="1">
      <protection hidden="1"/>
    </xf>
    <xf numFmtId="0" fontId="19" fillId="0" borderId="0" xfId="0" applyFont="1" applyAlignment="1" applyProtection="1">
      <alignment horizontal="center"/>
      <protection hidden="1"/>
    </xf>
    <xf numFmtId="0" fontId="19" fillId="0" borderId="0" xfId="0" applyFont="1" applyBorder="1" applyProtection="1">
      <protection hidden="1"/>
    </xf>
    <xf numFmtId="0" fontId="16" fillId="0" borderId="0" xfId="0" applyFont="1" applyProtection="1">
      <protection hidden="1"/>
    </xf>
    <xf numFmtId="0" fontId="20" fillId="0" borderId="0" xfId="0" applyFont="1" applyAlignment="1" applyProtection="1">
      <alignment horizontal="right"/>
      <protection hidden="1"/>
    </xf>
    <xf numFmtId="0" fontId="16" fillId="4" borderId="15" xfId="0" applyFont="1" applyFill="1" applyBorder="1" applyAlignment="1" applyProtection="1">
      <alignment horizontal="center" vertical="center" wrapText="1"/>
      <protection hidden="1"/>
    </xf>
    <xf numFmtId="0" fontId="21" fillId="4" borderId="16" xfId="0" applyFont="1" applyFill="1" applyBorder="1" applyAlignment="1" applyProtection="1">
      <alignment vertical="center"/>
      <protection hidden="1"/>
    </xf>
    <xf numFmtId="0" fontId="16"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15" fillId="0" borderId="1" xfId="0" applyFont="1" applyFill="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8" fillId="0" borderId="1" xfId="0" applyFont="1" applyFill="1" applyBorder="1" applyAlignment="1" applyProtection="1">
      <alignment horizontal="center" vertical="center" wrapText="1"/>
      <protection hidden="1"/>
    </xf>
    <xf numFmtId="0" fontId="0" fillId="0" borderId="0" xfId="0" applyProtection="1">
      <protection locked="0"/>
    </xf>
    <xf numFmtId="0" fontId="0" fillId="2" borderId="2" xfId="0" applyFill="1" applyBorder="1" applyAlignment="1" applyProtection="1">
      <alignment horizontal="center"/>
      <protection locked="0"/>
    </xf>
    <xf numFmtId="0" fontId="19" fillId="0" borderId="0" xfId="0" applyFont="1" applyProtection="1">
      <protection locked="0"/>
    </xf>
    <xf numFmtId="0" fontId="0" fillId="0" borderId="0" xfId="0" applyAlignment="1" applyProtection="1">
      <alignment wrapText="1"/>
      <protection locked="0"/>
    </xf>
    <xf numFmtId="0" fontId="0" fillId="0" borderId="1" xfId="0"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0" fillId="0" borderId="1" xfId="0" applyBorder="1" applyProtection="1">
      <protection locked="0"/>
    </xf>
    <xf numFmtId="0" fontId="14" fillId="0"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3" fillId="0" borderId="3" xfId="0" applyFont="1" applyBorder="1" applyAlignment="1" applyProtection="1">
      <alignment horizontal="left" vertical="top"/>
      <protection locked="0"/>
    </xf>
    <xf numFmtId="0" fontId="23" fillId="0" borderId="4" xfId="0" applyFont="1" applyBorder="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5" fillId="0" borderId="0" xfId="0" applyFont="1" applyAlignment="1" applyProtection="1">
      <alignment horizontal="right"/>
      <protection locked="0"/>
    </xf>
    <xf numFmtId="0" fontId="0" fillId="0" borderId="5" xfId="0" applyBorder="1" applyAlignment="1" applyProtection="1">
      <alignment horizontal="center"/>
      <protection locked="0"/>
    </xf>
    <xf numFmtId="0" fontId="12" fillId="0" borderId="0" xfId="0" applyFont="1" applyAlignment="1" applyProtection="1">
      <alignment horizontal="right"/>
      <protection locked="0"/>
    </xf>
    <xf numFmtId="0" fontId="12" fillId="0" borderId="1" xfId="0" applyFont="1" applyBorder="1" applyAlignment="1" applyProtection="1">
      <alignment horizontal="center"/>
      <protection locked="0"/>
    </xf>
    <xf numFmtId="0" fontId="0" fillId="0" borderId="0" xfId="0" applyAlignment="1" applyProtection="1">
      <protection locked="0"/>
    </xf>
    <xf numFmtId="0" fontId="0" fillId="0" borderId="0" xfId="0" applyBorder="1" applyProtection="1">
      <protection locked="0"/>
    </xf>
    <xf numFmtId="0" fontId="15" fillId="2" borderId="6" xfId="0" applyFont="1"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0" borderId="0" xfId="0" applyBorder="1" applyAlignment="1" applyProtection="1">
      <alignment wrapText="1"/>
      <protection locked="0"/>
    </xf>
    <xf numFmtId="0" fontId="0" fillId="2" borderId="0"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13" fillId="0" borderId="0" xfId="0" applyFont="1" applyAlignment="1" applyProtection="1">
      <alignment vertical="center"/>
      <protection locked="0"/>
    </xf>
    <xf numFmtId="0" fontId="26" fillId="3"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8" fillId="0" borderId="0" xfId="0" applyFont="1" applyFill="1" applyAlignment="1" applyProtection="1">
      <alignment horizontal="center"/>
      <protection locked="0"/>
    </xf>
    <xf numFmtId="0" fontId="0" fillId="0" borderId="0" xfId="0" applyFill="1" applyProtection="1">
      <protection locked="0"/>
    </xf>
    <xf numFmtId="0" fontId="0" fillId="0" borderId="0" xfId="0" applyAlignment="1" applyProtection="1">
      <alignment wrapText="1"/>
      <protection hidden="1"/>
    </xf>
    <xf numFmtId="0" fontId="0" fillId="0" borderId="0" xfId="0" applyBorder="1" applyProtection="1">
      <protection hidden="1"/>
    </xf>
    <xf numFmtId="0" fontId="15" fillId="0" borderId="1" xfId="0" applyFont="1" applyBorder="1" applyAlignment="1" applyProtection="1">
      <alignment horizontal="center" vertical="center"/>
      <protection hidden="1"/>
    </xf>
    <xf numFmtId="0" fontId="38" fillId="4" borderId="0" xfId="0"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wrapText="1"/>
      <protection locked="0"/>
    </xf>
    <xf numFmtId="0" fontId="13" fillId="2" borderId="14"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14" xfId="0" applyFont="1" applyFill="1" applyBorder="1" applyAlignment="1" applyProtection="1">
      <alignment vertical="center" wrapText="1"/>
      <protection locked="0"/>
    </xf>
    <xf numFmtId="0" fontId="17" fillId="2" borderId="11" xfId="0" applyFont="1" applyFill="1" applyBorder="1" applyAlignment="1" applyProtection="1">
      <alignment vertical="center" wrapText="1"/>
      <protection locked="0"/>
    </xf>
    <xf numFmtId="0" fontId="0" fillId="2" borderId="11" xfId="0" applyFill="1" applyBorder="1" applyAlignment="1" applyProtection="1">
      <alignment wrapText="1"/>
      <protection locked="0"/>
    </xf>
    <xf numFmtId="0" fontId="0" fillId="2" borderId="13" xfId="0" applyFill="1" applyBorder="1" applyAlignment="1" applyProtection="1">
      <alignment wrapText="1"/>
      <protection locked="0"/>
    </xf>
    <xf numFmtId="0" fontId="33" fillId="2" borderId="0" xfId="0" applyFont="1" applyFill="1" applyBorder="1" applyAlignment="1" applyProtection="1">
      <alignment horizontal="left" vertical="center" wrapText="1"/>
      <protection locked="0"/>
    </xf>
    <xf numFmtId="0" fontId="33" fillId="2" borderId="1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9" fillId="0" borderId="0" xfId="0" applyFont="1" applyAlignment="1" applyProtection="1">
      <alignment horizontal="center"/>
      <protection hidden="1"/>
    </xf>
    <xf numFmtId="0" fontId="30" fillId="0" borderId="0" xfId="0" applyFont="1" applyAlignment="1" applyProtection="1">
      <alignment horizontal="center"/>
      <protection hidden="1"/>
    </xf>
    <xf numFmtId="0" fontId="16" fillId="4" borderId="17" xfId="0" applyFont="1" applyFill="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7" fillId="0" borderId="3" xfId="0" applyFont="1" applyBorder="1" applyAlignment="1" applyProtection="1">
      <alignment vertical="center" wrapText="1"/>
      <protection hidden="1"/>
    </xf>
    <xf numFmtId="0" fontId="8" fillId="0" borderId="4" xfId="0" applyFont="1" applyBorder="1" applyAlignment="1" applyProtection="1">
      <alignment vertical="center" wrapText="1"/>
      <protection hidden="1"/>
    </xf>
    <xf numFmtId="0" fontId="31" fillId="0" borderId="0" xfId="0" applyFont="1" applyAlignment="1" applyProtection="1">
      <alignment horizontal="center" vertical="center" wrapText="1"/>
      <protection locked="0"/>
    </xf>
    <xf numFmtId="0" fontId="25" fillId="0" borderId="0" xfId="0" applyFont="1" applyAlignment="1" applyProtection="1">
      <alignment horizontal="center"/>
      <protection locked="0"/>
    </xf>
    <xf numFmtId="0" fontId="32" fillId="0" borderId="0" xfId="0" applyFont="1" applyAlignment="1" applyProtection="1">
      <alignment horizontal="center" vertical="center" wrapText="1"/>
      <protection hidden="1"/>
    </xf>
    <xf numFmtId="0" fontId="17" fillId="0" borderId="0" xfId="0" applyFont="1" applyAlignment="1" applyProtection="1">
      <alignment horizontal="center" wrapText="1"/>
      <protection hidden="1"/>
    </xf>
    <xf numFmtId="0" fontId="16" fillId="4" borderId="0" xfId="0" applyFont="1" applyFill="1" applyAlignment="1" applyProtection="1">
      <alignment horizontal="center" vertical="center" wrapText="1"/>
      <protection hidden="1"/>
    </xf>
    <xf numFmtId="0" fontId="0" fillId="0" borderId="11" xfId="0" applyBorder="1" applyAlignment="1" applyProtection="1">
      <alignment vertical="center"/>
      <protection hidden="1"/>
    </xf>
    <xf numFmtId="0" fontId="23" fillId="0" borderId="3" xfId="0" applyFont="1" applyBorder="1" applyAlignment="1" applyProtection="1">
      <alignment horizontal="left" vertical="top"/>
      <protection locked="0"/>
    </xf>
    <xf numFmtId="0" fontId="23" fillId="0" borderId="4" xfId="0" applyFont="1" applyBorder="1" applyAlignment="1" applyProtection="1">
      <alignment horizontal="left" vertical="top"/>
      <protection locked="0"/>
    </xf>
    <xf numFmtId="0" fontId="7" fillId="0" borderId="6" xfId="0" applyFont="1" applyBorder="1" applyAlignment="1" applyProtection="1">
      <alignment vertical="center" wrapText="1"/>
      <protection hidden="1"/>
    </xf>
    <xf numFmtId="0" fontId="8" fillId="0" borderId="8" xfId="0" applyFont="1" applyBorder="1" applyAlignment="1" applyProtection="1">
      <alignment vertical="center" wrapText="1"/>
      <protection hidden="1"/>
    </xf>
    <xf numFmtId="0" fontId="29" fillId="0" borderId="6" xfId="0" applyFont="1" applyBorder="1" applyAlignment="1" applyProtection="1">
      <alignment horizontal="right" vertical="center"/>
      <protection locked="0"/>
    </xf>
    <xf numFmtId="0" fontId="29" fillId="0" borderId="7" xfId="0" applyFont="1" applyBorder="1" applyAlignment="1" applyProtection="1">
      <alignment horizontal="right" vertical="center"/>
      <protection locked="0"/>
    </xf>
    <xf numFmtId="0" fontId="29" fillId="0" borderId="10" xfId="0" applyFont="1" applyBorder="1" applyAlignment="1" applyProtection="1">
      <alignment horizontal="right" vertical="center"/>
      <protection locked="0"/>
    </xf>
    <xf numFmtId="0" fontId="29" fillId="0" borderId="11" xfId="0" applyFont="1" applyBorder="1" applyAlignment="1" applyProtection="1">
      <alignment horizontal="right" vertical="center"/>
      <protection locked="0"/>
    </xf>
    <xf numFmtId="0" fontId="13" fillId="2" borderId="3" xfId="0" applyFont="1" applyFill="1" applyBorder="1" applyAlignment="1" applyProtection="1">
      <protection locked="0"/>
    </xf>
    <xf numFmtId="0" fontId="13" fillId="2" borderId="12" xfId="0" applyFont="1" applyFill="1" applyBorder="1" applyAlignment="1" applyProtection="1">
      <protection locked="0"/>
    </xf>
    <xf numFmtId="0" fontId="0" fillId="0" borderId="4" xfId="0" applyBorder="1" applyAlignment="1" applyProtection="1">
      <protection locked="0"/>
    </xf>
    <xf numFmtId="0" fontId="29" fillId="0" borderId="8" xfId="0" applyFont="1" applyBorder="1" applyAlignment="1" applyProtection="1">
      <alignment vertical="center"/>
      <protection locked="0"/>
    </xf>
    <xf numFmtId="0" fontId="29" fillId="0" borderId="13" xfId="0" applyFont="1" applyBorder="1" applyAlignment="1" applyProtection="1">
      <alignment vertical="center"/>
      <protection locked="0"/>
    </xf>
    <xf numFmtId="0" fontId="0" fillId="0" borderId="0" xfId="0" applyAlignment="1" applyProtection="1">
      <protection hidden="1"/>
    </xf>
    <xf numFmtId="0" fontId="34" fillId="0" borderId="0" xfId="0" applyFont="1" applyFill="1" applyAlignment="1" applyProtection="1">
      <alignment horizontal="left" wrapText="1"/>
      <protection locked="0"/>
    </xf>
    <xf numFmtId="0" fontId="35" fillId="0" borderId="0" xfId="0" applyFont="1" applyAlignment="1" applyProtection="1">
      <alignment horizontal="left" wrapText="1"/>
      <protection locked="0"/>
    </xf>
    <xf numFmtId="0" fontId="36" fillId="0" borderId="0" xfId="0" applyFont="1" applyAlignment="1" applyProtection="1">
      <alignment horizontal="left" vertical="center" wrapText="1"/>
      <protection hidden="1"/>
    </xf>
    <xf numFmtId="0" fontId="37" fillId="0" borderId="0" xfId="0" applyFont="1" applyAlignment="1" applyProtection="1">
      <alignment horizontal="left" wrapText="1"/>
      <protection hidden="1"/>
    </xf>
    <xf numFmtId="0" fontId="28" fillId="4" borderId="0" xfId="0" applyFont="1" applyFill="1" applyAlignment="1" applyProtection="1">
      <alignment horizontal="left"/>
      <protection hidden="1"/>
    </xf>
    <xf numFmtId="0" fontId="15" fillId="0" borderId="0" xfId="0" applyFont="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Border="1" applyAlignment="1" applyProtection="1">
      <alignment horizontal="right"/>
      <protection hidden="1"/>
    </xf>
    <xf numFmtId="0" fontId="0" fillId="0" borderId="14" xfId="0" applyBorder="1" applyAlignment="1" applyProtection="1">
      <protection hidden="1"/>
    </xf>
    <xf numFmtId="0" fontId="17" fillId="0" borderId="0" xfId="0" applyFont="1" applyBorder="1" applyAlignment="1" applyProtection="1">
      <alignment horizontal="right"/>
      <protection hidden="1"/>
    </xf>
    <xf numFmtId="0" fontId="17" fillId="0" borderId="0" xfId="0" applyFont="1" applyBorder="1" applyAlignment="1" applyProtection="1">
      <alignment horizontal="center" vertical="center" wrapText="1"/>
      <protection hidden="1"/>
    </xf>
    <xf numFmtId="0" fontId="17" fillId="0" borderId="0" xfId="0" applyFont="1" applyFill="1" applyBorder="1" applyAlignment="1" applyProtection="1">
      <alignment horizontal="right" wrapText="1"/>
      <protection hidden="1"/>
    </xf>
    <xf numFmtId="0" fontId="16" fillId="4" borderId="16"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tabSelected="1" zoomScaleNormal="100" workbookViewId="0">
      <selection sqref="A1:I1"/>
    </sheetView>
  </sheetViews>
  <sheetFormatPr baseColWidth="10" defaultColWidth="8.83203125" defaultRowHeight="15"/>
  <cols>
    <col min="1" max="1" width="4.33203125" style="32" customWidth="1"/>
    <col min="2" max="2" width="7.83203125" style="32" customWidth="1"/>
    <col min="3" max="3" width="16.33203125" style="32" customWidth="1"/>
    <col min="4" max="6" width="12.83203125" style="32" customWidth="1"/>
    <col min="7" max="7" width="7.33203125" style="32" customWidth="1"/>
    <col min="8" max="9" width="7.5" style="32" customWidth="1"/>
    <col min="10" max="16384" width="8.83203125" style="32"/>
  </cols>
  <sheetData>
    <row r="1" spans="1:11" ht="17">
      <c r="A1" s="80" t="s">
        <v>3</v>
      </c>
      <c r="B1" s="80"/>
      <c r="C1" s="80"/>
      <c r="D1" s="80"/>
      <c r="E1" s="80"/>
      <c r="F1" s="80"/>
      <c r="G1" s="80"/>
      <c r="H1" s="80"/>
      <c r="I1" s="80"/>
    </row>
    <row r="2" spans="1:11">
      <c r="A2" s="81" t="s">
        <v>115</v>
      </c>
      <c r="B2" s="81"/>
      <c r="C2" s="81"/>
      <c r="D2" s="81"/>
      <c r="E2" s="81"/>
      <c r="F2" s="81"/>
      <c r="G2" s="81"/>
      <c r="H2" s="81"/>
      <c r="I2" s="81"/>
    </row>
    <row r="3" spans="1:11">
      <c r="A3" s="8"/>
      <c r="B3" s="8"/>
      <c r="C3" s="8"/>
      <c r="D3" s="8"/>
      <c r="E3" s="8"/>
      <c r="F3" s="8"/>
      <c r="G3" s="8"/>
      <c r="H3" s="8"/>
      <c r="I3" s="8"/>
    </row>
    <row r="4" spans="1:11">
      <c r="A4" s="8"/>
      <c r="B4" s="19" t="s">
        <v>26</v>
      </c>
      <c r="C4" s="1"/>
      <c r="D4" s="19" t="s">
        <v>27</v>
      </c>
      <c r="E4" s="2"/>
      <c r="F4" s="19" t="s">
        <v>28</v>
      </c>
      <c r="G4" s="100"/>
      <c r="H4" s="101"/>
      <c r="I4" s="102"/>
      <c r="J4" s="34"/>
    </row>
    <row r="5" spans="1:11" ht="6.75" customHeight="1">
      <c r="A5" s="20"/>
      <c r="B5" s="20"/>
      <c r="C5" s="21"/>
      <c r="D5" s="19"/>
      <c r="E5" s="22"/>
      <c r="F5" s="20"/>
      <c r="G5" s="20"/>
      <c r="H5" s="20"/>
      <c r="I5" s="20"/>
      <c r="J5" s="34"/>
    </row>
    <row r="6" spans="1:11">
      <c r="A6" s="8"/>
      <c r="B6" s="19" t="s">
        <v>31</v>
      </c>
      <c r="C6" s="1"/>
      <c r="D6" s="19" t="s">
        <v>30</v>
      </c>
      <c r="E6" s="2"/>
      <c r="F6" s="19" t="s">
        <v>29</v>
      </c>
      <c r="G6" s="100"/>
      <c r="H6" s="101"/>
      <c r="I6" s="102"/>
      <c r="J6" s="34"/>
    </row>
    <row r="7" spans="1:11" ht="9" customHeight="1">
      <c r="A7" s="8"/>
      <c r="B7" s="8"/>
      <c r="C7" s="8"/>
      <c r="D7" s="8"/>
      <c r="E7" s="8"/>
      <c r="F7" s="8"/>
      <c r="G7" s="8"/>
      <c r="H7" s="8"/>
      <c r="I7" s="23"/>
    </row>
    <row r="8" spans="1:11" ht="12.75" customHeight="1">
      <c r="A8" s="8"/>
      <c r="B8" s="19" t="s">
        <v>33</v>
      </c>
      <c r="C8" s="1"/>
      <c r="D8" s="23" t="s">
        <v>1</v>
      </c>
      <c r="E8" s="20"/>
      <c r="F8" s="24" t="s">
        <v>32</v>
      </c>
      <c r="G8" s="100"/>
      <c r="H8" s="101"/>
      <c r="I8" s="102"/>
    </row>
    <row r="9" spans="1:11" ht="9" customHeight="1">
      <c r="A9" s="8"/>
      <c r="B9" s="8"/>
      <c r="C9" s="8"/>
      <c r="D9" s="23" t="s">
        <v>2</v>
      </c>
      <c r="E9" s="8"/>
      <c r="F9" s="8"/>
      <c r="G9" s="8"/>
      <c r="H9" s="8"/>
      <c r="I9" s="23"/>
    </row>
    <row r="10" spans="1:11" ht="71" customHeight="1">
      <c r="A10" s="88" t="s">
        <v>103</v>
      </c>
      <c r="B10" s="88"/>
      <c r="C10" s="89"/>
      <c r="D10" s="89"/>
      <c r="E10" s="89"/>
      <c r="F10" s="89"/>
      <c r="G10" s="89"/>
      <c r="H10" s="89"/>
      <c r="I10" s="89"/>
      <c r="J10" s="35"/>
      <c r="K10" s="35"/>
    </row>
    <row r="11" spans="1:11" ht="48">
      <c r="A11" s="90" t="s">
        <v>77</v>
      </c>
      <c r="B11" s="82" t="s">
        <v>0</v>
      </c>
      <c r="C11" s="83"/>
      <c r="D11" s="25" t="s">
        <v>66</v>
      </c>
      <c r="E11" s="25" t="s">
        <v>65</v>
      </c>
      <c r="F11" s="25" t="s">
        <v>64</v>
      </c>
      <c r="G11" s="25" t="s">
        <v>88</v>
      </c>
      <c r="H11" s="25" t="s">
        <v>89</v>
      </c>
      <c r="I11" s="25" t="s">
        <v>90</v>
      </c>
    </row>
    <row r="12" spans="1:11">
      <c r="A12" s="91"/>
      <c r="B12" s="26" t="s">
        <v>95</v>
      </c>
      <c r="C12" s="27"/>
      <c r="D12" s="28"/>
      <c r="E12" s="28"/>
      <c r="F12" s="28"/>
      <c r="G12" s="28"/>
      <c r="H12" s="28"/>
      <c r="I12" s="28"/>
    </row>
    <row r="13" spans="1:11" ht="48" customHeight="1">
      <c r="A13" s="29">
        <v>1</v>
      </c>
      <c r="B13" s="84" t="s">
        <v>81</v>
      </c>
      <c r="C13" s="85"/>
      <c r="D13" s="18" t="s">
        <v>15</v>
      </c>
      <c r="E13" s="18" t="s">
        <v>16</v>
      </c>
      <c r="F13" s="18" t="s">
        <v>109</v>
      </c>
      <c r="G13" s="3">
        <f>IF(I13=0,IF(H13=0,(IF(Worksheet!I10&gt;Worksheet!H10,50,0)),0),0)</f>
        <v>0</v>
      </c>
      <c r="H13" s="3">
        <f>IF(I13=0,(IF(Worksheet!H10*1.01&lt;Worksheet!I10,75,0)),0)</f>
        <v>0</v>
      </c>
      <c r="I13" s="3">
        <f>IF(Worksheet!H10*1.1&lt;Worksheet!I10,100,0)</f>
        <v>0</v>
      </c>
    </row>
    <row r="14" spans="1:11" ht="50.25" customHeight="1">
      <c r="A14" s="65">
        <v>2</v>
      </c>
      <c r="B14" s="84" t="s">
        <v>110</v>
      </c>
      <c r="C14" s="85"/>
      <c r="D14" s="18" t="s">
        <v>111</v>
      </c>
      <c r="E14" s="18" t="s">
        <v>112</v>
      </c>
      <c r="F14" s="18" t="s">
        <v>113</v>
      </c>
      <c r="G14" s="3">
        <f>IF(Worksheet!I13=0,0,IF(H14=0,IF(I14=0,(IF(Worksheet!I15/Worksheet!I13&gt;=0.34,50,0)),0),0))</f>
        <v>0</v>
      </c>
      <c r="H14" s="3">
        <f>IF(Worksheet!I13=0,0,IF(I14=0,(IF(Worksheet!I15/Worksheet!I13&gt;=0.6,75,0)),0))</f>
        <v>0</v>
      </c>
      <c r="I14" s="3">
        <f>IF(Worksheet!I13=0,0,IF(Worksheet!I15/Worksheet!I13=1,100,0))</f>
        <v>0</v>
      </c>
    </row>
    <row r="15" spans="1:11" ht="59.25" customHeight="1">
      <c r="A15" s="30">
        <v>3</v>
      </c>
      <c r="B15" s="94" t="s">
        <v>82</v>
      </c>
      <c r="C15" s="95"/>
      <c r="D15" s="31" t="s">
        <v>41</v>
      </c>
      <c r="E15" s="31" t="s">
        <v>42</v>
      </c>
      <c r="F15" s="31" t="s">
        <v>43</v>
      </c>
      <c r="G15" s="5">
        <f>IF(H15=0,(IF(I15=0,(IF(Worksheet!H18="yes",50,0)),0)),0)</f>
        <v>0</v>
      </c>
      <c r="H15" s="5">
        <f>IF(I15=0,(IF(Worksheet!H19="yes",75,0)),0)</f>
        <v>0</v>
      </c>
      <c r="I15" s="5">
        <f>IF(Worksheet!H20="yes",100,0)</f>
        <v>0</v>
      </c>
    </row>
    <row r="16" spans="1:11">
      <c r="A16" s="4"/>
      <c r="B16" s="59" t="s">
        <v>104</v>
      </c>
      <c r="C16" s="60"/>
      <c r="D16" s="4"/>
      <c r="E16" s="4"/>
      <c r="F16" s="4"/>
      <c r="G16" s="4"/>
      <c r="H16" s="4"/>
      <c r="I16" s="4"/>
    </row>
    <row r="17" spans="1:11" ht="44" customHeight="1">
      <c r="A17" s="37">
        <v>4</v>
      </c>
      <c r="B17" s="92" t="s">
        <v>84</v>
      </c>
      <c r="C17" s="93"/>
      <c r="D17" s="38"/>
      <c r="E17" s="38"/>
      <c r="F17" s="38"/>
      <c r="G17" s="39"/>
      <c r="H17" s="39"/>
      <c r="I17" s="39"/>
    </row>
    <row r="18" spans="1:11" ht="44" customHeight="1">
      <c r="A18" s="37">
        <v>5</v>
      </c>
      <c r="B18" s="92" t="s">
        <v>84</v>
      </c>
      <c r="C18" s="93"/>
      <c r="D18" s="38"/>
      <c r="E18" s="38"/>
      <c r="F18" s="38"/>
      <c r="G18" s="39"/>
      <c r="H18" s="39"/>
      <c r="I18" s="39"/>
    </row>
    <row r="19" spans="1:11" ht="44" customHeight="1">
      <c r="A19" s="37">
        <v>6</v>
      </c>
      <c r="B19" s="92" t="s">
        <v>84</v>
      </c>
      <c r="C19" s="93"/>
      <c r="D19" s="38"/>
      <c r="E19" s="38"/>
      <c r="F19" s="38"/>
      <c r="G19" s="39"/>
      <c r="H19" s="39"/>
      <c r="I19" s="39"/>
    </row>
    <row r="20" spans="1:11" ht="44" customHeight="1">
      <c r="A20" s="40">
        <v>7</v>
      </c>
      <c r="B20" s="41" t="s">
        <v>85</v>
      </c>
      <c r="C20" s="42"/>
      <c r="D20" s="38"/>
      <c r="E20" s="38"/>
      <c r="F20" s="38"/>
      <c r="G20" s="39"/>
      <c r="H20" s="39"/>
      <c r="I20" s="39"/>
    </row>
    <row r="21" spans="1:11" ht="51" customHeight="1">
      <c r="A21" s="43">
        <v>8</v>
      </c>
      <c r="B21" s="92" t="s">
        <v>85</v>
      </c>
      <c r="C21" s="93"/>
      <c r="D21" s="38"/>
      <c r="E21" s="38"/>
      <c r="F21" s="38"/>
      <c r="G21" s="36"/>
      <c r="H21" s="36"/>
      <c r="I21" s="36"/>
    </row>
    <row r="22" spans="1:11">
      <c r="F22" s="44" t="s">
        <v>4</v>
      </c>
      <c r="G22" s="45">
        <f>SUM(G13:G21)</f>
        <v>0</v>
      </c>
      <c r="H22" s="45">
        <f>SUM(H13:H21)</f>
        <v>0</v>
      </c>
      <c r="I22" s="45">
        <f>SUM(I13:I21)</f>
        <v>0</v>
      </c>
    </row>
    <row r="23" spans="1:11" ht="16">
      <c r="B23" s="96" t="s">
        <v>25</v>
      </c>
      <c r="C23" s="97"/>
      <c r="D23" s="103"/>
      <c r="H23" s="46" t="s">
        <v>5</v>
      </c>
      <c r="I23" s="47">
        <f>SUM(G22:I22)</f>
        <v>0</v>
      </c>
    </row>
    <row r="24" spans="1:11">
      <c r="B24" s="98"/>
      <c r="C24" s="99"/>
      <c r="D24" s="104"/>
    </row>
    <row r="25" spans="1:11" ht="66" customHeight="1">
      <c r="A25" s="86" t="s">
        <v>83</v>
      </c>
      <c r="B25" s="86"/>
      <c r="C25" s="87"/>
      <c r="D25" s="87"/>
      <c r="E25" s="87"/>
      <c r="F25" s="87"/>
      <c r="G25" s="87"/>
      <c r="H25" s="87"/>
      <c r="I25" s="87"/>
      <c r="J25" s="48"/>
      <c r="K25" s="48"/>
    </row>
    <row r="26" spans="1:11">
      <c r="J26" s="49"/>
      <c r="K26" s="49"/>
    </row>
    <row r="27" spans="1:11">
      <c r="A27" s="50" t="s">
        <v>70</v>
      </c>
      <c r="B27" s="51"/>
      <c r="C27" s="51"/>
      <c r="D27" s="51"/>
      <c r="E27" s="51"/>
      <c r="F27" s="51"/>
      <c r="G27" s="51"/>
      <c r="H27" s="51"/>
      <c r="I27" s="52"/>
      <c r="J27" s="49"/>
      <c r="K27" s="49"/>
    </row>
    <row r="28" spans="1:11" ht="42" customHeight="1">
      <c r="A28" s="53"/>
      <c r="B28" s="67" t="s">
        <v>71</v>
      </c>
      <c r="C28" s="67"/>
      <c r="D28" s="67"/>
      <c r="E28" s="67"/>
      <c r="F28" s="67"/>
      <c r="G28" s="67"/>
      <c r="H28" s="67"/>
      <c r="I28" s="68"/>
      <c r="J28" s="54"/>
      <c r="K28" s="54"/>
    </row>
    <row r="29" spans="1:11" ht="53" customHeight="1">
      <c r="A29" s="53"/>
      <c r="B29" s="78" t="s">
        <v>79</v>
      </c>
      <c r="C29" s="78"/>
      <c r="D29" s="78"/>
      <c r="E29" s="78"/>
      <c r="F29" s="78"/>
      <c r="G29" s="78"/>
      <c r="H29" s="78"/>
      <c r="I29" s="79"/>
      <c r="J29" s="54"/>
      <c r="K29" s="54"/>
    </row>
    <row r="30" spans="1:11" ht="15" customHeight="1">
      <c r="A30" s="53"/>
      <c r="B30" s="76" t="s">
        <v>72</v>
      </c>
      <c r="C30" s="76"/>
      <c r="D30" s="76"/>
      <c r="E30" s="76"/>
      <c r="F30" s="76"/>
      <c r="G30" s="76"/>
      <c r="H30" s="76"/>
      <c r="I30" s="77"/>
      <c r="J30" s="54"/>
      <c r="K30" s="54"/>
    </row>
    <row r="31" spans="1:11" ht="12" customHeight="1">
      <c r="A31" s="53"/>
      <c r="B31" s="55"/>
      <c r="C31" s="69" t="s">
        <v>93</v>
      </c>
      <c r="D31" s="69"/>
      <c r="E31" s="69"/>
      <c r="F31" s="69"/>
      <c r="G31" s="69"/>
      <c r="H31" s="69"/>
      <c r="I31" s="70"/>
      <c r="J31" s="49"/>
      <c r="K31" s="49"/>
    </row>
    <row r="32" spans="1:11" ht="12.75" customHeight="1">
      <c r="A32" s="53"/>
      <c r="B32" s="55"/>
      <c r="C32" s="71" t="s">
        <v>91</v>
      </c>
      <c r="D32" s="71"/>
      <c r="E32" s="71"/>
      <c r="F32" s="71"/>
      <c r="G32" s="71"/>
      <c r="H32" s="71"/>
      <c r="I32" s="72"/>
      <c r="J32" s="49"/>
      <c r="K32" s="49"/>
    </row>
    <row r="33" spans="1:11" ht="12" customHeight="1">
      <c r="A33" s="56"/>
      <c r="B33" s="57"/>
      <c r="C33" s="73" t="s">
        <v>92</v>
      </c>
      <c r="D33" s="74"/>
      <c r="E33" s="74"/>
      <c r="F33" s="74"/>
      <c r="G33" s="74"/>
      <c r="H33" s="74"/>
      <c r="I33" s="75"/>
      <c r="J33" s="49"/>
      <c r="K33" s="49"/>
    </row>
    <row r="34" spans="1:11">
      <c r="B34" s="58"/>
    </row>
  </sheetData>
  <sheetProtection password="D3BF" sheet="1" objects="1" scenarios="1" formatCells="0" formatColumns="0" formatRows="0" insertColumns="0" insertRows="0" insertHyperlinks="0" deleteColumns="0" deleteRows="0" sort="0" autoFilter="0" pivotTables="0"/>
  <mergeCells count="24">
    <mergeCell ref="B17:C17"/>
    <mergeCell ref="D23:D24"/>
    <mergeCell ref="A1:I1"/>
    <mergeCell ref="A2:I2"/>
    <mergeCell ref="B11:C11"/>
    <mergeCell ref="B13:C13"/>
    <mergeCell ref="A25:I25"/>
    <mergeCell ref="A10:I10"/>
    <mergeCell ref="A11:A12"/>
    <mergeCell ref="B14:C14"/>
    <mergeCell ref="B18:C18"/>
    <mergeCell ref="B21:C21"/>
    <mergeCell ref="B15:C15"/>
    <mergeCell ref="B23:C24"/>
    <mergeCell ref="B19:C19"/>
    <mergeCell ref="G4:I4"/>
    <mergeCell ref="G6:I6"/>
    <mergeCell ref="G8:I8"/>
    <mergeCell ref="B28:I28"/>
    <mergeCell ref="C31:I31"/>
    <mergeCell ref="C32:I32"/>
    <mergeCell ref="C33:I33"/>
    <mergeCell ref="B30:I30"/>
    <mergeCell ref="B29:I29"/>
  </mergeCells>
  <phoneticPr fontId="1" type="noConversion"/>
  <pageMargins left="0.5" right="0.5" top="0.5" bottom="0.5" header="0.3" footer="0.3"/>
  <pageSetup orientation="portrait"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view="pageLayout" workbookViewId="0">
      <selection sqref="A1:I1"/>
    </sheetView>
  </sheetViews>
  <sheetFormatPr baseColWidth="10" defaultColWidth="8.83203125" defaultRowHeight="15"/>
  <cols>
    <col min="1" max="16384" width="8.83203125" style="32"/>
  </cols>
  <sheetData>
    <row r="1" spans="1:11" s="8" customFormat="1" ht="17">
      <c r="A1" s="80" t="s">
        <v>3</v>
      </c>
      <c r="B1" s="80"/>
      <c r="C1" s="80"/>
      <c r="D1" s="80"/>
      <c r="E1" s="80"/>
      <c r="F1" s="80"/>
      <c r="G1" s="80"/>
      <c r="H1" s="80"/>
      <c r="I1" s="80"/>
    </row>
    <row r="2" spans="1:11" s="8" customFormat="1">
      <c r="A2" s="81" t="s">
        <v>115</v>
      </c>
      <c r="B2" s="81"/>
      <c r="C2" s="81"/>
      <c r="D2" s="81"/>
      <c r="E2" s="81"/>
      <c r="F2" s="81"/>
      <c r="G2" s="81"/>
      <c r="H2" s="81"/>
      <c r="I2" s="81"/>
    </row>
    <row r="3" spans="1:11" s="8" customFormat="1"/>
    <row r="4" spans="1:11" s="8" customFormat="1" ht="80" customHeight="1">
      <c r="A4" s="108" t="s">
        <v>94</v>
      </c>
      <c r="B4" s="108"/>
      <c r="C4" s="109"/>
      <c r="D4" s="109"/>
      <c r="E4" s="109"/>
      <c r="F4" s="109"/>
      <c r="G4" s="109"/>
      <c r="H4" s="109"/>
      <c r="I4" s="109"/>
      <c r="J4" s="63"/>
      <c r="K4" s="63"/>
    </row>
    <row r="5" spans="1:11" s="8" customFormat="1"/>
    <row r="6" spans="1:11" s="8" customFormat="1">
      <c r="A6" s="110" t="s">
        <v>95</v>
      </c>
      <c r="B6" s="110"/>
      <c r="C6" s="110"/>
      <c r="D6" s="110"/>
      <c r="E6" s="110"/>
      <c r="F6" s="110"/>
      <c r="G6" s="110"/>
      <c r="H6" s="110"/>
      <c r="I6" s="110"/>
    </row>
    <row r="7" spans="1:11" s="8" customFormat="1">
      <c r="A7" s="111">
        <v>1</v>
      </c>
      <c r="B7" s="116" t="s">
        <v>108</v>
      </c>
      <c r="C7" s="116"/>
      <c r="D7" s="9"/>
      <c r="E7" s="9"/>
      <c r="F7" s="9"/>
      <c r="G7" s="9"/>
      <c r="H7" s="66" t="s">
        <v>116</v>
      </c>
      <c r="I7" s="66" t="s">
        <v>117</v>
      </c>
    </row>
    <row r="8" spans="1:11" s="8" customFormat="1" ht="15" customHeight="1">
      <c r="A8" s="111"/>
      <c r="B8" s="116"/>
      <c r="C8" s="116"/>
      <c r="D8" s="113" t="s">
        <v>105</v>
      </c>
      <c r="E8" s="105"/>
      <c r="F8" s="105"/>
      <c r="G8" s="114"/>
      <c r="H8" s="6"/>
      <c r="I8" s="6"/>
    </row>
    <row r="9" spans="1:11" s="8" customFormat="1" ht="16.5" customHeight="1">
      <c r="A9" s="111"/>
      <c r="B9" s="116"/>
      <c r="C9" s="116"/>
      <c r="D9" s="115" t="s">
        <v>106</v>
      </c>
      <c r="E9" s="105"/>
      <c r="F9" s="105"/>
      <c r="G9" s="114"/>
      <c r="H9" s="6"/>
      <c r="I9" s="6"/>
    </row>
    <row r="10" spans="1:11" s="8" customFormat="1" ht="17.25" customHeight="1">
      <c r="A10" s="111"/>
      <c r="B10" s="116"/>
      <c r="C10" s="116"/>
      <c r="D10" s="113" t="s">
        <v>107</v>
      </c>
      <c r="E10" s="105"/>
      <c r="F10" s="105"/>
      <c r="G10" s="114"/>
      <c r="H10" s="7">
        <f>SUM(H8:H9)</f>
        <v>0</v>
      </c>
      <c r="I10" s="7">
        <f>SUM(I8:I9)</f>
        <v>0</v>
      </c>
    </row>
    <row r="11" spans="1:11" s="8" customFormat="1" ht="3" customHeight="1">
      <c r="A11" s="10"/>
      <c r="B11" s="11"/>
      <c r="C11" s="11"/>
      <c r="D11" s="12"/>
      <c r="E11" s="13"/>
      <c r="F11" s="13"/>
      <c r="G11" s="13"/>
      <c r="H11" s="13"/>
      <c r="I11" s="13"/>
    </row>
    <row r="12" spans="1:11" s="8" customFormat="1">
      <c r="A12" s="111">
        <v>2</v>
      </c>
      <c r="B12" s="112" t="s">
        <v>114</v>
      </c>
      <c r="C12" s="112"/>
      <c r="G12" s="14"/>
      <c r="H12" s="66" t="s">
        <v>116</v>
      </c>
      <c r="I12" s="66" t="s">
        <v>117</v>
      </c>
    </row>
    <row r="13" spans="1:11" s="8" customFormat="1">
      <c r="A13" s="111"/>
      <c r="B13" s="112"/>
      <c r="C13" s="112"/>
      <c r="G13" s="15" t="s">
        <v>96</v>
      </c>
      <c r="H13" s="6"/>
      <c r="I13" s="6"/>
    </row>
    <row r="14" spans="1:11" s="8" customFormat="1">
      <c r="A14" s="111"/>
      <c r="B14" s="112"/>
      <c r="C14" s="112"/>
      <c r="G14" s="15" t="s">
        <v>23</v>
      </c>
      <c r="H14" s="6"/>
      <c r="I14" s="6"/>
      <c r="J14" s="64"/>
      <c r="K14" s="64"/>
    </row>
    <row r="15" spans="1:11" s="8" customFormat="1">
      <c r="A15" s="111"/>
      <c r="B15" s="112"/>
      <c r="C15" s="112"/>
      <c r="G15" s="15" t="s">
        <v>24</v>
      </c>
      <c r="H15" s="6"/>
      <c r="I15" s="6"/>
      <c r="J15" s="64"/>
      <c r="K15" s="64"/>
    </row>
    <row r="16" spans="1:11" s="8" customFormat="1" ht="3" customHeight="1">
      <c r="A16" s="10"/>
      <c r="B16" s="11"/>
      <c r="C16" s="11"/>
      <c r="D16" s="12"/>
      <c r="E16" s="13"/>
      <c r="F16" s="13"/>
      <c r="G16" s="13"/>
      <c r="H16" s="13"/>
      <c r="I16" s="13"/>
    </row>
    <row r="17" spans="1:9" s="8" customFormat="1" ht="12" customHeight="1">
      <c r="A17" s="111">
        <v>3</v>
      </c>
      <c r="B17" s="112" t="s">
        <v>97</v>
      </c>
      <c r="C17" s="112"/>
      <c r="H17" s="16" t="s">
        <v>1</v>
      </c>
      <c r="I17" s="16" t="s">
        <v>2</v>
      </c>
    </row>
    <row r="18" spans="1:9" s="8" customFormat="1">
      <c r="A18" s="111"/>
      <c r="B18" s="112"/>
      <c r="C18" s="112"/>
      <c r="G18" s="17" t="s">
        <v>98</v>
      </c>
      <c r="H18" s="6"/>
      <c r="I18" s="6" t="s">
        <v>86</v>
      </c>
    </row>
    <row r="19" spans="1:9" s="8" customFormat="1">
      <c r="A19" s="111"/>
      <c r="B19" s="112"/>
      <c r="C19" s="112"/>
      <c r="G19" s="17" t="s">
        <v>99</v>
      </c>
      <c r="H19" s="6"/>
      <c r="I19" s="6"/>
    </row>
    <row r="20" spans="1:9" s="8" customFormat="1">
      <c r="A20" s="111"/>
      <c r="B20" s="112"/>
      <c r="C20" s="112"/>
      <c r="D20" s="117" t="s">
        <v>100</v>
      </c>
      <c r="E20" s="105"/>
      <c r="F20" s="105"/>
      <c r="G20" s="114"/>
      <c r="H20" s="33"/>
      <c r="I20" s="33"/>
    </row>
    <row r="21" spans="1:9" s="8" customFormat="1" ht="3" customHeight="1">
      <c r="A21" s="10"/>
      <c r="B21" s="12"/>
      <c r="C21" s="12"/>
      <c r="D21" s="12"/>
      <c r="E21" s="13"/>
      <c r="F21" s="13"/>
      <c r="G21" s="13"/>
      <c r="H21" s="13"/>
      <c r="I21" s="13"/>
    </row>
    <row r="22" spans="1:9" s="105" customFormat="1"/>
    <row r="23" spans="1:9" s="105" customFormat="1"/>
    <row r="24" spans="1:9" s="8" customFormat="1">
      <c r="A24" s="110" t="s">
        <v>101</v>
      </c>
      <c r="B24" s="110"/>
      <c r="C24" s="110"/>
      <c r="D24" s="110"/>
      <c r="E24" s="110"/>
      <c r="F24" s="110"/>
      <c r="G24" s="110"/>
      <c r="H24" s="110"/>
      <c r="I24" s="110"/>
    </row>
    <row r="25" spans="1:9" ht="60" customHeight="1">
      <c r="A25" s="106" t="s">
        <v>102</v>
      </c>
      <c r="B25" s="107"/>
      <c r="C25" s="107"/>
      <c r="D25" s="107"/>
      <c r="E25" s="107"/>
      <c r="F25" s="107"/>
      <c r="G25" s="107"/>
      <c r="H25" s="107"/>
      <c r="I25" s="107"/>
    </row>
    <row r="26" spans="1:9" s="62" customFormat="1">
      <c r="A26" s="61"/>
      <c r="B26" s="61"/>
      <c r="C26" s="61"/>
      <c r="D26" s="61"/>
      <c r="E26" s="61"/>
      <c r="F26" s="61"/>
      <c r="G26" s="61"/>
      <c r="H26" s="61"/>
      <c r="I26" s="61"/>
    </row>
    <row r="27" spans="1:9" ht="30" customHeight="1">
      <c r="A27" s="118" t="s">
        <v>0</v>
      </c>
      <c r="B27" s="119"/>
      <c r="C27" s="120"/>
      <c r="D27" s="118" t="s">
        <v>66</v>
      </c>
      <c r="E27" s="120"/>
      <c r="F27" s="118" t="s">
        <v>65</v>
      </c>
      <c r="G27" s="120"/>
      <c r="H27" s="118" t="s">
        <v>64</v>
      </c>
      <c r="I27" s="119"/>
    </row>
    <row r="28" spans="1:9" ht="44.25" customHeight="1">
      <c r="A28" s="121" t="s">
        <v>80</v>
      </c>
      <c r="B28" s="121"/>
      <c r="C28" s="121"/>
      <c r="D28" s="124" t="s">
        <v>34</v>
      </c>
      <c r="E28" s="124"/>
      <c r="F28" s="123" t="s">
        <v>35</v>
      </c>
      <c r="G28" s="123"/>
      <c r="H28" s="123" t="s">
        <v>36</v>
      </c>
      <c r="I28" s="123"/>
    </row>
    <row r="29" spans="1:9" ht="35.25" customHeight="1">
      <c r="A29" s="122" t="s">
        <v>87</v>
      </c>
      <c r="B29" s="122"/>
      <c r="C29" s="122"/>
      <c r="D29" s="123" t="s">
        <v>17</v>
      </c>
      <c r="E29" s="123"/>
      <c r="F29" s="123" t="s">
        <v>18</v>
      </c>
      <c r="G29" s="123"/>
      <c r="H29" s="123" t="s">
        <v>19</v>
      </c>
      <c r="I29" s="123"/>
    </row>
    <row r="30" spans="1:9" ht="28" customHeight="1">
      <c r="A30" s="122" t="s">
        <v>37</v>
      </c>
      <c r="B30" s="122"/>
      <c r="C30" s="122"/>
      <c r="D30" s="123" t="s">
        <v>20</v>
      </c>
      <c r="E30" s="123"/>
      <c r="F30" s="123" t="s">
        <v>21</v>
      </c>
      <c r="G30" s="123"/>
      <c r="H30" s="123" t="s">
        <v>22</v>
      </c>
      <c r="I30" s="123"/>
    </row>
    <row r="31" spans="1:9" ht="34.5" customHeight="1">
      <c r="A31" s="121" t="s">
        <v>62</v>
      </c>
      <c r="B31" s="121"/>
      <c r="C31" s="121"/>
      <c r="D31" s="123" t="s">
        <v>38</v>
      </c>
      <c r="E31" s="123"/>
      <c r="F31" s="123" t="s">
        <v>39</v>
      </c>
      <c r="G31" s="123"/>
      <c r="H31" s="123" t="s">
        <v>40</v>
      </c>
      <c r="I31" s="123"/>
    </row>
    <row r="32" spans="1:9" ht="57.75" customHeight="1">
      <c r="A32" s="125" t="s">
        <v>68</v>
      </c>
      <c r="B32" s="125"/>
      <c r="C32" s="125"/>
      <c r="D32" s="123" t="s">
        <v>49</v>
      </c>
      <c r="E32" s="123"/>
      <c r="F32" s="123" t="s">
        <v>50</v>
      </c>
      <c r="G32" s="123"/>
      <c r="H32" s="123" t="s">
        <v>51</v>
      </c>
      <c r="I32" s="123"/>
    </row>
    <row r="33" spans="1:9" ht="39.75" customHeight="1">
      <c r="A33" s="121" t="s">
        <v>59</v>
      </c>
      <c r="B33" s="121"/>
      <c r="C33" s="121"/>
      <c r="D33" s="123" t="s">
        <v>12</v>
      </c>
      <c r="E33" s="123"/>
      <c r="F33" s="123" t="s">
        <v>13</v>
      </c>
      <c r="G33" s="123"/>
      <c r="H33" s="123" t="s">
        <v>14</v>
      </c>
      <c r="I33" s="123"/>
    </row>
    <row r="34" spans="1:9" ht="39.75" customHeight="1">
      <c r="A34" s="121" t="s">
        <v>60</v>
      </c>
      <c r="B34" s="121"/>
      <c r="C34" s="121"/>
      <c r="D34" s="123" t="s">
        <v>52</v>
      </c>
      <c r="E34" s="123"/>
      <c r="F34" s="123" t="s">
        <v>53</v>
      </c>
      <c r="G34" s="123"/>
      <c r="H34" s="123" t="s">
        <v>54</v>
      </c>
      <c r="I34" s="123"/>
    </row>
    <row r="35" spans="1:9" ht="33.75" customHeight="1">
      <c r="A35" s="121" t="s">
        <v>61</v>
      </c>
      <c r="B35" s="121"/>
      <c r="C35" s="121"/>
      <c r="D35" s="123" t="s">
        <v>9</v>
      </c>
      <c r="E35" s="123"/>
      <c r="F35" s="123" t="s">
        <v>10</v>
      </c>
      <c r="G35" s="123"/>
      <c r="H35" s="123" t="s">
        <v>11</v>
      </c>
      <c r="I35" s="123"/>
    </row>
    <row r="36" spans="1:9" ht="60" customHeight="1">
      <c r="A36" s="121" t="s">
        <v>63</v>
      </c>
      <c r="B36" s="121"/>
      <c r="C36" s="121"/>
      <c r="D36" s="123" t="s">
        <v>44</v>
      </c>
      <c r="E36" s="123"/>
      <c r="F36" s="123" t="s">
        <v>45</v>
      </c>
      <c r="G36" s="123"/>
      <c r="H36" s="123" t="s">
        <v>46</v>
      </c>
      <c r="I36" s="123"/>
    </row>
    <row r="37" spans="1:9" ht="78" customHeight="1">
      <c r="A37" s="121" t="s">
        <v>73</v>
      </c>
      <c r="B37" s="121"/>
      <c r="C37" s="121"/>
      <c r="D37" s="126" t="s">
        <v>67</v>
      </c>
      <c r="E37" s="126"/>
      <c r="F37" s="126" t="s">
        <v>47</v>
      </c>
      <c r="G37" s="126"/>
      <c r="H37" s="126" t="s">
        <v>48</v>
      </c>
      <c r="I37" s="126"/>
    </row>
    <row r="38" spans="1:9" ht="40.5" customHeight="1">
      <c r="A38" s="125" t="s">
        <v>74</v>
      </c>
      <c r="B38" s="125"/>
      <c r="C38" s="125"/>
      <c r="D38" s="126" t="s">
        <v>56</v>
      </c>
      <c r="E38" s="126"/>
      <c r="F38" s="126" t="s">
        <v>57</v>
      </c>
      <c r="G38" s="126"/>
      <c r="H38" s="126" t="s">
        <v>58</v>
      </c>
      <c r="I38" s="126"/>
    </row>
    <row r="39" spans="1:9" ht="61.5" customHeight="1">
      <c r="A39" s="121" t="s">
        <v>69</v>
      </c>
      <c r="B39" s="121"/>
      <c r="C39" s="121"/>
      <c r="D39" s="123" t="s">
        <v>8</v>
      </c>
      <c r="E39" s="123"/>
      <c r="F39" s="123" t="s">
        <v>7</v>
      </c>
      <c r="G39" s="123"/>
      <c r="H39" s="123" t="s">
        <v>6</v>
      </c>
      <c r="I39" s="123"/>
    </row>
    <row r="40" spans="1:9" ht="72" customHeight="1">
      <c r="A40" s="121" t="s">
        <v>75</v>
      </c>
      <c r="B40" s="121"/>
      <c r="C40" s="121"/>
      <c r="D40" s="126" t="s">
        <v>76</v>
      </c>
      <c r="E40" s="126"/>
      <c r="F40" s="126" t="s">
        <v>78</v>
      </c>
      <c r="G40" s="126"/>
      <c r="H40" s="126" t="s">
        <v>55</v>
      </c>
      <c r="I40" s="126"/>
    </row>
  </sheetData>
  <sheetProtection password="D3BF" sheet="1" objects="1" scenarios="1" formatCells="0" formatColumns="0" formatRows="0" insertColumns="0" insertRows="0" insertHyperlinks="0" deleteColumns="0" deleteRows="0" sort="0" autoFilter="0" pivotTables="0"/>
  <mergeCells count="73">
    <mergeCell ref="F37:G37"/>
    <mergeCell ref="H37:I37"/>
    <mergeCell ref="A37:C37"/>
    <mergeCell ref="A38:C38"/>
    <mergeCell ref="A39:C39"/>
    <mergeCell ref="A40:C40"/>
    <mergeCell ref="H30:I30"/>
    <mergeCell ref="F31:G31"/>
    <mergeCell ref="F32:G32"/>
    <mergeCell ref="F33:G33"/>
    <mergeCell ref="H31:I31"/>
    <mergeCell ref="F34:G34"/>
    <mergeCell ref="D34:E34"/>
    <mergeCell ref="D35:E35"/>
    <mergeCell ref="D32:E32"/>
    <mergeCell ref="D33:E33"/>
    <mergeCell ref="H32:I32"/>
    <mergeCell ref="H33:I33"/>
    <mergeCell ref="D37:E37"/>
    <mergeCell ref="D38:E38"/>
    <mergeCell ref="D39:E39"/>
    <mergeCell ref="H29:I29"/>
    <mergeCell ref="D40:E40"/>
    <mergeCell ref="F40:G40"/>
    <mergeCell ref="F39:G39"/>
    <mergeCell ref="F38:G38"/>
    <mergeCell ref="H38:I38"/>
    <mergeCell ref="H39:I39"/>
    <mergeCell ref="H40:I40"/>
    <mergeCell ref="H34:I34"/>
    <mergeCell ref="H35:I35"/>
    <mergeCell ref="F35:G35"/>
    <mergeCell ref="F36:G36"/>
    <mergeCell ref="H36:I36"/>
    <mergeCell ref="A31:C31"/>
    <mergeCell ref="A35:C35"/>
    <mergeCell ref="A36:C36"/>
    <mergeCell ref="D28:E28"/>
    <mergeCell ref="D29:E29"/>
    <mergeCell ref="D30:E30"/>
    <mergeCell ref="D31:E31"/>
    <mergeCell ref="A32:C32"/>
    <mergeCell ref="A33:C33"/>
    <mergeCell ref="A34:C34"/>
    <mergeCell ref="D36:E36"/>
    <mergeCell ref="A24:I24"/>
    <mergeCell ref="A27:C27"/>
    <mergeCell ref="A28:C28"/>
    <mergeCell ref="A29:C29"/>
    <mergeCell ref="A30:C30"/>
    <mergeCell ref="H27:I27"/>
    <mergeCell ref="H28:I28"/>
    <mergeCell ref="F27:G27"/>
    <mergeCell ref="D27:E27"/>
    <mergeCell ref="F28:G28"/>
    <mergeCell ref="F29:G29"/>
    <mergeCell ref="F30:G30"/>
    <mergeCell ref="A22:XFD23"/>
    <mergeCell ref="A25:I25"/>
    <mergeCell ref="A1:I1"/>
    <mergeCell ref="A2:I2"/>
    <mergeCell ref="A4:I4"/>
    <mergeCell ref="A6:I6"/>
    <mergeCell ref="A12:A15"/>
    <mergeCell ref="B12:C15"/>
    <mergeCell ref="D8:G8"/>
    <mergeCell ref="D9:G9"/>
    <mergeCell ref="D10:G10"/>
    <mergeCell ref="B7:C10"/>
    <mergeCell ref="A7:A10"/>
    <mergeCell ref="B17:C20"/>
    <mergeCell ref="A17:A20"/>
    <mergeCell ref="D20:G20"/>
  </mergeCells>
  <phoneticPr fontId="10" type="noConversion"/>
  <pageMargins left="0.7" right="0.7" top="0.75" bottom="0.75" header="0.3" footer="0.3"/>
  <pageSetup orientation="portrait" verticalDpi="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Petition</vt:lpstr>
      <vt:lpstr>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dc:creator>
  <cp:lastModifiedBy>Eric Silva</cp:lastModifiedBy>
  <cp:lastPrinted>2015-03-12T15:49:33Z</cp:lastPrinted>
  <dcterms:created xsi:type="dcterms:W3CDTF">2011-09-01T19:15:05Z</dcterms:created>
  <dcterms:modified xsi:type="dcterms:W3CDTF">2018-10-17T16:24:38Z</dcterms:modified>
</cp:coreProperties>
</file>